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8" windowWidth="12120" windowHeight="9120" firstSheet="3" activeTab="6"/>
  </bookViews>
  <sheets>
    <sheet name="Präsenz-Zeiten" sheetId="1" r:id="rId1"/>
    <sheet name="Umsatzprognose" sheetId="2" r:id="rId2"/>
    <sheet name="Auto-Nutzung" sheetId="3" r:id="rId3"/>
    <sheet name="Schwebebalkendiagramm" sheetId="4" r:id="rId4"/>
    <sheet name="Zeitstrahl" sheetId="5" r:id="rId5"/>
    <sheet name="Gestapelte nebeneinander" sheetId="6" r:id="rId6"/>
    <sheet name="Gemischt Normal-Gestapelt" sheetId="7" r:id="rId7"/>
    <sheet name="Minus - Plus" sheetId="8" r:id="rId8"/>
    <sheet name="Positiv - Negativ" sheetId="9" r:id="rId9"/>
  </sheets>
  <definedNames/>
  <calcPr fullCalcOnLoad="1"/>
</workbook>
</file>

<file path=xl/comments2.xml><?xml version="1.0" encoding="utf-8"?>
<comments xmlns="http://schemas.openxmlformats.org/spreadsheetml/2006/main">
  <authors>
    <author>T.Ramel</author>
  </authors>
  <commentList>
    <comment ref="A3" authorId="0">
      <text>
        <r>
          <rPr>
            <b/>
            <sz val="8"/>
            <rFont val="Tahoma"/>
            <family val="0"/>
          </rPr>
          <t>T.Ramel:</t>
        </r>
        <r>
          <rPr>
            <sz val="8"/>
            <rFont val="Tahoma"/>
            <family val="0"/>
          </rPr>
          <t xml:space="preserve">
Veränderbare Zellen
</t>
        </r>
      </text>
    </comment>
  </commentList>
</comments>
</file>

<file path=xl/sharedStrings.xml><?xml version="1.0" encoding="utf-8"?>
<sst xmlns="http://schemas.openxmlformats.org/spreadsheetml/2006/main" count="72" uniqueCount="54">
  <si>
    <t>Name</t>
  </si>
  <si>
    <t>Hans Muster</t>
  </si>
  <si>
    <t>Honorar</t>
  </si>
  <si>
    <t>Montag</t>
  </si>
  <si>
    <t>Dienstag</t>
  </si>
  <si>
    <t>Mittwoch</t>
  </si>
  <si>
    <t>Donnerstag</t>
  </si>
  <si>
    <t>Freitag</t>
  </si>
  <si>
    <t>Samstag</t>
  </si>
  <si>
    <t>Beginn</t>
  </si>
  <si>
    <t>Ende</t>
  </si>
  <si>
    <t>Präsenz-Zeit</t>
  </si>
  <si>
    <t>Pause</t>
  </si>
  <si>
    <t>Arbeitszeit</t>
  </si>
  <si>
    <t>Variante</t>
  </si>
  <si>
    <t>Umsatzzahl dieses Jahr</t>
  </si>
  <si>
    <t>Reduktion</t>
  </si>
  <si>
    <t>Neu</t>
  </si>
  <si>
    <t>Umsatzzahl nächstes Jahr</t>
  </si>
  <si>
    <t>Tag</t>
  </si>
  <si>
    <t>Dauer</t>
  </si>
  <si>
    <t>Frau A</t>
  </si>
  <si>
    <t>Frau B</t>
  </si>
  <si>
    <t>von</t>
  </si>
  <si>
    <t>bis</t>
  </si>
  <si>
    <t>Öffnungszeiten</t>
  </si>
  <si>
    <t>Meier1</t>
  </si>
  <si>
    <t>Meier2</t>
  </si>
  <si>
    <t>Meier3</t>
  </si>
  <si>
    <t>Meier4</t>
  </si>
  <si>
    <t>Meier5</t>
  </si>
  <si>
    <t>Strahl1</t>
  </si>
  <si>
    <t>Strahl2</t>
  </si>
  <si>
    <t>Ende1</t>
  </si>
  <si>
    <t>Beginn1</t>
  </si>
  <si>
    <t>Dauer1</t>
  </si>
  <si>
    <t>Beginn2</t>
  </si>
  <si>
    <t>Ende2</t>
  </si>
  <si>
    <t>Dauer2</t>
  </si>
  <si>
    <t>Beginn3</t>
  </si>
  <si>
    <t>Ende3</t>
  </si>
  <si>
    <t>Dauer3</t>
  </si>
  <si>
    <t>Zwischen1</t>
  </si>
  <si>
    <t>Zwischen2</t>
  </si>
  <si>
    <t>Jan</t>
  </si>
  <si>
    <t>Feb</t>
  </si>
  <si>
    <t>Mrz</t>
  </si>
  <si>
    <t>Segment 1A</t>
  </si>
  <si>
    <t>Segment 1B</t>
  </si>
  <si>
    <t>Segment 2A</t>
  </si>
  <si>
    <t>Segment 2B</t>
  </si>
  <si>
    <t>Balken1</t>
  </si>
  <si>
    <t>Balken2</t>
  </si>
  <si>
    <t>Segment 1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</si>
</sst>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&quot;SFr.&quot;* #,##0.00_ ;_ &quot;SFr.&quot;* \-#,##0.00_ ;_ &quot;SFr.&quot;* &quot;-&quot;??_ ;_ @_ "/>
    <numFmt numFmtId="170" formatCode="h:mm"/>
    <numFmt numFmtId="171" formatCode="&quot;SFr.&quot;\ #,##0.00"/>
    <numFmt numFmtId="172" formatCode="[hh]:mm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</numFmts>
  <fonts count="18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0.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sz val="10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25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0" fontId="0" fillId="0" borderId="8" xfId="0" applyNumberFormat="1" applyBorder="1" applyAlignment="1" applyProtection="1">
      <alignment/>
      <protection locked="0"/>
    </xf>
    <xf numFmtId="20" fontId="0" fillId="0" borderId="9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0" fontId="0" fillId="0" borderId="8" xfId="0" applyNumberFormat="1" applyBorder="1" applyAlignment="1" applyProtection="1">
      <alignment/>
      <protection/>
    </xf>
    <xf numFmtId="20" fontId="0" fillId="0" borderId="9" xfId="0" applyNumberFormat="1" applyBorder="1" applyAlignment="1" applyProtection="1">
      <alignment/>
      <protection/>
    </xf>
    <xf numFmtId="171" fontId="0" fillId="0" borderId="11" xfId="0" applyNumberFormat="1" applyBorder="1" applyAlignment="1" applyProtection="1">
      <alignment/>
      <protection/>
    </xf>
    <xf numFmtId="171" fontId="0" fillId="0" borderId="12" xfId="0" applyNumberFormat="1" applyBorder="1" applyAlignment="1" applyProtection="1">
      <alignment/>
      <protection/>
    </xf>
    <xf numFmtId="172" fontId="0" fillId="0" borderId="0" xfId="0" applyNumberFormat="1" applyAlignment="1">
      <alignment/>
    </xf>
    <xf numFmtId="0" fontId="9" fillId="0" borderId="0" xfId="19">
      <alignment/>
      <protection/>
    </xf>
    <xf numFmtId="20" fontId="0" fillId="2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9" fillId="4" borderId="0" xfId="19" applyFill="1" applyProtection="1">
      <alignment/>
      <protection locked="0"/>
    </xf>
    <xf numFmtId="0" fontId="9" fillId="0" borderId="0" xfId="20">
      <alignment/>
      <protection/>
    </xf>
    <xf numFmtId="0" fontId="9" fillId="0" borderId="0" xfId="20" applyAlignment="1">
      <alignment horizontal="right"/>
      <protection/>
    </xf>
    <xf numFmtId="20" fontId="9" fillId="0" borderId="0" xfId="20" applyNumberFormat="1">
      <alignment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right"/>
      <protection/>
    </xf>
    <xf numFmtId="14" fontId="9" fillId="0" borderId="0" xfId="20" applyNumberFormat="1">
      <alignment/>
      <protection/>
    </xf>
    <xf numFmtId="0" fontId="9" fillId="0" borderId="0" xfId="20" applyNumberFormat="1">
      <alignment/>
      <protection/>
    </xf>
    <xf numFmtId="0" fontId="9" fillId="0" borderId="0" xfId="18">
      <alignment/>
      <protection/>
    </xf>
    <xf numFmtId="0" fontId="9" fillId="0" borderId="0" xfId="18" applyAlignment="1">
      <alignment horizontal="center"/>
      <protection/>
    </xf>
    <xf numFmtId="0" fontId="9" fillId="0" borderId="0" xfId="18" applyFill="1">
      <alignment/>
      <protection/>
    </xf>
    <xf numFmtId="0" fontId="9" fillId="5" borderId="0" xfId="18" applyFill="1">
      <alignment/>
      <protection/>
    </xf>
    <xf numFmtId="0" fontId="9" fillId="6" borderId="0" xfId="18" applyFill="1">
      <alignment/>
      <protection/>
    </xf>
    <xf numFmtId="0" fontId="9" fillId="0" borderId="0" xfId="18" applyFont="1" applyAlignment="1">
      <alignment horizontal="center"/>
      <protection/>
    </xf>
    <xf numFmtId="0" fontId="9" fillId="4" borderId="0" xfId="18" applyFill="1">
      <alignment/>
      <protection/>
    </xf>
    <xf numFmtId="0" fontId="9" fillId="7" borderId="0" xfId="18" applyFont="1" applyFill="1">
      <alignment/>
      <protection/>
    </xf>
    <xf numFmtId="0" fontId="9" fillId="0" borderId="0" xfId="18" applyFont="1" applyFill="1">
      <alignment/>
      <protection/>
    </xf>
    <xf numFmtId="0" fontId="9" fillId="8" borderId="13" xfId="18" applyFont="1" applyFill="1" applyBorder="1" applyAlignment="1">
      <alignment horizontal="center"/>
      <protection/>
    </xf>
    <xf numFmtId="0" fontId="9" fillId="8" borderId="14" xfId="18" applyFill="1" applyBorder="1" applyAlignment="1">
      <alignment horizontal="center"/>
      <protection/>
    </xf>
    <xf numFmtId="0" fontId="9" fillId="8" borderId="15" xfId="18" applyFill="1" applyBorder="1" applyAlignment="1">
      <alignment horizontal="center"/>
      <protection/>
    </xf>
    <xf numFmtId="0" fontId="9" fillId="8" borderId="13" xfId="18" applyFill="1" applyBorder="1" applyAlignment="1">
      <alignment horizontal="center"/>
      <protection/>
    </xf>
    <xf numFmtId="0" fontId="9" fillId="9" borderId="13" xfId="18" applyFill="1" applyBorder="1" applyAlignment="1">
      <alignment horizontal="center"/>
      <protection/>
    </xf>
    <xf numFmtId="0" fontId="9" fillId="9" borderId="14" xfId="18" applyFill="1" applyBorder="1" applyAlignment="1">
      <alignment horizontal="center"/>
      <protection/>
    </xf>
    <xf numFmtId="0" fontId="9" fillId="9" borderId="15" xfId="18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Percent" xfId="17"/>
    <cellStyle name="Standard_Balken gestapelt" xfId="18"/>
    <cellStyle name="Standard_Mappe1" xfId="19"/>
    <cellStyle name="Standard_V11SGFFA" xfId="20"/>
    <cellStyle name="Currency" xfId="21"/>
    <cellStyle name="Currency [0]" xfId="22"/>
  </cellStyles>
  <dxfs count="1">
    <dxf>
      <fill>
        <patternFill>
          <bgColor rgb="FFC0C0C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Präsenz-Zeiten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3375"/>
          <c:w val="0.79975"/>
          <c:h val="0.758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'Präsenz-Zeiten'!$B$4:$G$4</c:f>
              <c:strCache/>
            </c:strRef>
          </c:cat>
          <c:val>
            <c:numRef>
              <c:f>'Präsenz-Zeiten'!$B$5:$G$5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'Präsenz-Zeiten'!$B$4:$G$4</c:f>
              <c:strCache/>
            </c:strRef>
          </c:cat>
          <c:val>
            <c:numRef>
              <c:f>'Präsenz-Zeiten'!$B$7:$G$7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16642916"/>
        <c:axId val="15568517"/>
      </c:barChart>
      <c:catAx>
        <c:axId val="166429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Wochentag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68517"/>
        <c:crossesAt val="0.25"/>
        <c:auto val="1"/>
        <c:lblOffset val="100"/>
        <c:noMultiLvlLbl val="0"/>
      </c:catAx>
      <c:valAx>
        <c:axId val="15568517"/>
        <c:scaling>
          <c:orientation val="minMax"/>
          <c:max val="0.9166666666666666"/>
          <c:min val="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Uhrzeit</a:t>
                </a:r>
              </a:p>
            </c:rich>
          </c:tx>
          <c:layout>
            <c:manualLayout>
              <c:xMode val="factor"/>
              <c:yMode val="factor"/>
              <c:x val="0.29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81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6642916"/>
        <c:crosses val="max"/>
        <c:crossBetween val="between"/>
        <c:dispUnits/>
        <c:majorUnit val="0.08333333333333333"/>
        <c:minorUnit val="0.04166666666666666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'Positiv - Negativ'!$A$2</c:f>
              <c:strCache>
                <c:ptCount val="1"/>
                <c:pt idx="0">
                  <c:v>Balken1</c:v>
                </c:pt>
              </c:strCache>
            </c:strRef>
          </c:tx>
          <c:spPr>
            <a:solidFill>
              <a:srgbClr val="00FF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FF00"/>
              </a:solidFill>
            </c:spPr>
          </c:dPt>
          <c:dPt>
            <c:idx val="1"/>
            <c:invertIfNegative val="1"/>
            <c:spPr>
              <a:solidFill>
                <a:srgbClr val="00FF00"/>
              </a:solidFill>
            </c:spPr>
          </c:dPt>
          <c:val>
            <c:numRef>
              <c:f>'Positiv - Negativ'!$B$2</c:f>
              <c:numCache/>
            </c:numRef>
          </c:val>
        </c:ser>
        <c:ser>
          <c:idx val="1"/>
          <c:order val="1"/>
          <c:tx>
            <c:strRef>
              <c:f>'Positiv - Negativ'!$A$3</c:f>
              <c:strCache>
                <c:ptCount val="1"/>
                <c:pt idx="0">
                  <c:v>Balken2</c:v>
                </c:pt>
              </c:strCache>
            </c:strRef>
          </c:tx>
          <c:spPr>
            <a:solidFill>
              <a:srgbClr val="00FF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FF00"/>
              </a:solidFill>
            </c:spPr>
          </c:dPt>
          <c:val>
            <c:numRef>
              <c:f>'Positiv - Negativ'!$B$3</c:f>
              <c:numCache/>
            </c:numRef>
          </c:val>
        </c:ser>
        <c:axId val="4064626"/>
        <c:axId val="36581635"/>
      </c:barChart>
      <c:catAx>
        <c:axId val="40646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Präsenz-Zeiten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'Präsenz-Zeiten'!$A$5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'Präsenz-Zeiten'!$B$4:$G$4</c:f>
              <c:strCache/>
            </c:strRef>
          </c:cat>
          <c:val>
            <c:numRef>
              <c:f>'Präsenz-Zeiten'!$B$5:$G$5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'Präsenz-Zeiten'!$A$7</c:f>
              <c:strCache>
                <c:ptCount val="1"/>
                <c:pt idx="0">
                  <c:v>Präsenz-Zeit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'Präsenz-Zeiten'!$B$4:$G$4</c:f>
              <c:strCache/>
            </c:strRef>
          </c:cat>
          <c:val>
            <c:numRef>
              <c:f>'Präsenz-Zeiten'!$B$7:$G$7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898926"/>
        <c:axId val="53090335"/>
      </c:barChart>
      <c:catAx>
        <c:axId val="589892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Wochentag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  <c:max val="0.9166666666666666"/>
          <c:min val="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Uhrzeit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 val="max"/>
        <c:crossBetween val="between"/>
        <c:dispUnits/>
        <c:majorUnit val="0.08333333333333333"/>
        <c:minorUnit val="0.04166666666666666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Umsatzprognose!$A$1:$D$1</c:f>
              <c:strCache/>
            </c:strRef>
          </c:cat>
          <c:val>
            <c:numRef>
              <c:f>Umsatzprognose!$A$2:$D$2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Umsatzprognose!$A$1:$D$1</c:f>
              <c:strCache/>
            </c:strRef>
          </c:cat>
          <c:val>
            <c:numRef>
              <c:f>Umsatzprognose!$A$3:$D$3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100"/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  <c:max val="1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Nutzungsdauer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'Auto-Nutzung'!$C$1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'Auto-Nutzung'!$A$2:$B$5</c:f>
              <c:multiLvlStrCache/>
            </c:multiLvlStrRef>
          </c:cat>
          <c:val>
            <c:numRef>
              <c:f>'Auto-Nutzung'!$C$2:$C$5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'Auto-Nutzung'!$E$1</c:f>
              <c:strCache>
                <c:ptCount val="1"/>
                <c:pt idx="0">
                  <c:v>Dauer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cat>
            <c:multiLvlStrRef>
              <c:f>'Auto-Nutzung'!$A$2:$B$5</c:f>
              <c:multiLvlStrCache/>
            </c:multiLvlStrRef>
          </c:cat>
          <c:val>
            <c:numRef>
              <c:f>'Auto-Nutzung'!$E$2:$E$5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0"/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8642"/>
        <c:crossesAt val="1"/>
        <c:crossBetween val="between"/>
        <c:dispUnits/>
        <c:majorUnit val="0.08333333333333333"/>
        <c:minorUnit val="0.04166666666666666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Schwebebalkendiagramm!$B$1</c:f>
              <c:strCache>
                <c:ptCount val="1"/>
                <c:pt idx="0">
                  <c:v>von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Schwebebalkendiagramm!$A$2:$A$7</c:f>
              <c:strCache/>
            </c:strRef>
          </c:cat>
          <c:val>
            <c:numRef>
              <c:f>Schwebebalkendiagramm!$B$2:$B$7</c:f>
              <c:numCache/>
            </c:numRef>
          </c:val>
          <c:shape val="box"/>
        </c:ser>
        <c:ser>
          <c:idx val="0"/>
          <c:order val="1"/>
          <c:tx>
            <c:strRef>
              <c:f>Schwebebalkendiagramm!$D$1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Schwebebalkendiagramm!$A$2:$A$7</c:f>
              <c:strCache/>
            </c:strRef>
          </c:cat>
          <c:val>
            <c:numRef>
              <c:f>Schwebebalkendiagramm!$D$2:$D$7</c:f>
              <c:numCache/>
            </c:numRef>
          </c:val>
          <c:shape val="box"/>
        </c:ser>
        <c:overlap val="100"/>
        <c:shape val="box"/>
        <c:axId val="7725900"/>
        <c:axId val="2424237"/>
      </c:bar3DChart>
      <c:cat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  <c:max val="0.979166666666667"/>
          <c:min val="0.291666666666666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At val="1"/>
        <c:crossBetween val="between"/>
        <c:dispUnits/>
        <c:majorUnit val="0.0416666666666667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435"/>
          <c:w val="0.989"/>
          <c:h val="0.92625"/>
        </c:manualLayout>
      </c:layout>
      <c:bar3DChart>
        <c:barDir val="bar"/>
        <c:grouping val="stacked"/>
        <c:varyColors val="0"/>
        <c:ser>
          <c:idx val="1"/>
          <c:order val="0"/>
          <c:tx>
            <c:strRef>
              <c:f>Zeitstrahl!$B$1</c:f>
              <c:strCache>
                <c:ptCount val="1"/>
                <c:pt idx="0">
                  <c:v>Beginn1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Zeitstrahl!$A$2:$A$3</c:f>
              <c:strCache/>
            </c:strRef>
          </c:cat>
          <c:val>
            <c:numRef>
              <c:f>Zeitstrahl!$B$2:$B$3</c:f>
              <c:numCache/>
            </c:numRef>
          </c:val>
          <c:shape val="box"/>
        </c:ser>
        <c:ser>
          <c:idx val="0"/>
          <c:order val="1"/>
          <c:tx>
            <c:strRef>
              <c:f>Zeitstrahl!$D$1</c:f>
              <c:strCache>
                <c:ptCount val="1"/>
                <c:pt idx="0">
                  <c:v>Dauer1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Zeitstrahl!$A$2:$A$3</c:f>
              <c:strCache/>
            </c:strRef>
          </c:cat>
          <c:val>
            <c:numRef>
              <c:f>Zeitstrahl!$D$2:$D$3</c:f>
              <c:numCache/>
            </c:numRef>
          </c:val>
          <c:shape val="box"/>
        </c:ser>
        <c:ser>
          <c:idx val="2"/>
          <c:order val="2"/>
          <c:tx>
            <c:strRef>
              <c:f>Zeitstrahl!$G$1</c:f>
              <c:strCache>
                <c:ptCount val="1"/>
                <c:pt idx="0">
                  <c:v>Zwischen1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Zeitstrahl!$A$2:$A$3</c:f>
              <c:strCache/>
            </c:strRef>
          </c:cat>
          <c:val>
            <c:numRef>
              <c:f>Zeitstrahl!$G$2:$G$3</c:f>
              <c:numCache/>
            </c:numRef>
          </c:val>
          <c:shape val="box"/>
        </c:ser>
        <c:ser>
          <c:idx val="3"/>
          <c:order val="3"/>
          <c:tx>
            <c:strRef>
              <c:f>Zeitstrahl!$H$1</c:f>
              <c:strCache>
                <c:ptCount val="1"/>
                <c:pt idx="0">
                  <c:v>Dauer2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Zeitstrahl!$A$2:$A$3</c:f>
              <c:strCache/>
            </c:strRef>
          </c:cat>
          <c:val>
            <c:numRef>
              <c:f>Zeitstrahl!$H$2:$H$3</c:f>
              <c:numCache/>
            </c:numRef>
          </c:val>
          <c:shape val="box"/>
        </c:ser>
        <c:ser>
          <c:idx val="5"/>
          <c:order val="4"/>
          <c:tx>
            <c:strRef>
              <c:f>Zeitstrahl!$K$1</c:f>
              <c:strCache>
                <c:ptCount val="1"/>
                <c:pt idx="0">
                  <c:v>Zwischen2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Zeitstrahl!$A$2:$A$3</c:f>
              <c:strCache/>
            </c:strRef>
          </c:cat>
          <c:val>
            <c:numRef>
              <c:f>Zeitstrahl!$K$2:$K$3</c:f>
              <c:numCache/>
            </c:numRef>
          </c:val>
          <c:shape val="box"/>
        </c:ser>
        <c:ser>
          <c:idx val="4"/>
          <c:order val="5"/>
          <c:tx>
            <c:strRef>
              <c:f>Zeitstrahl!$L$1</c:f>
              <c:strCache>
                <c:ptCount val="1"/>
                <c:pt idx="0">
                  <c:v>Dauer3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elete val="1"/>
          </c:dLbls>
          <c:cat>
            <c:strRef>
              <c:f>Zeitstrahl!$A$2:$A$3</c:f>
              <c:strCache/>
            </c:strRef>
          </c:cat>
          <c:val>
            <c:numRef>
              <c:f>Zeitstrahl!$L$2:$L$3</c:f>
              <c:numCache/>
            </c:numRef>
          </c:val>
          <c:shape val="box"/>
        </c:ser>
        <c:overlap val="100"/>
        <c:shape val="box"/>
        <c:axId val="21818134"/>
        <c:axId val="62145479"/>
      </c:bar3DChart>
      <c:catAx>
        <c:axId val="21818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  <c:max val="37802"/>
          <c:min val="36526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At val="1"/>
        <c:crossBetween val="between"/>
        <c:dispUnits/>
        <c:majorUnit val="31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4D4D"/>
        </a:gs>
        <a:gs pos="50000">
          <a:srgbClr val="008080"/>
        </a:gs>
        <a:gs pos="100000">
          <a:srgbClr val="004D4D"/>
        </a:gs>
      </a:gsLst>
      <a:lin ang="27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'Gestapelte nebeneinander'!$A$2</c:f>
              <c:strCache>
                <c:ptCount val="1"/>
                <c:pt idx="0">
                  <c:v>Segment 1A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'Gestapelte nebeneinander'!$B$1:$J$1</c:f>
              <c:strCache/>
            </c:strRef>
          </c:cat>
          <c:val>
            <c:numRef>
              <c:f>'Gestapelte nebeneinander'!$B$2:$K$2</c:f>
              <c:numCache/>
            </c:numRef>
          </c:val>
        </c:ser>
        <c:ser>
          <c:idx val="0"/>
          <c:order val="1"/>
          <c:tx>
            <c:strRef>
              <c:f>'Gestapelte nebeneinander'!$A$3</c:f>
              <c:strCache>
                <c:ptCount val="1"/>
                <c:pt idx="0">
                  <c:v>Segment 1B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'Gestapelte nebeneinander'!$B$1:$J$1</c:f>
              <c:strCache/>
            </c:strRef>
          </c:cat>
          <c:val>
            <c:numRef>
              <c:f>'Gestapelte nebeneinander'!$B$3:$K$3</c:f>
              <c:numCache/>
            </c:numRef>
          </c:val>
        </c:ser>
        <c:overlap val="100"/>
        <c:gapWidth val="0"/>
        <c:axId val="22438400"/>
        <c:axId val="619009"/>
      </c:barChart>
      <c:barChart>
        <c:barDir val="col"/>
        <c:grouping val="stacked"/>
        <c:varyColors val="0"/>
        <c:ser>
          <c:idx val="2"/>
          <c:order val="2"/>
          <c:tx>
            <c:strRef>
              <c:f>'Gestapelte nebeneinander'!$A$4</c:f>
              <c:strCache>
                <c:ptCount val="1"/>
                <c:pt idx="0">
                  <c:v>Segment 2A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'Gestapelte nebeneinander'!$B$4:$K$4</c:f>
              <c:numCache/>
            </c:numRef>
          </c:val>
        </c:ser>
        <c:ser>
          <c:idx val="3"/>
          <c:order val="3"/>
          <c:tx>
            <c:strRef>
              <c:f>'Gestapelte nebeneinander'!$A$5</c:f>
              <c:strCache>
                <c:ptCount val="1"/>
                <c:pt idx="0">
                  <c:v>Segment 2B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'Gestapelte nebeneinander'!$B$5:$K$5</c:f>
              <c:numCache/>
            </c:numRef>
          </c:val>
        </c:ser>
        <c:overlap val="100"/>
        <c:gapWidth val="0"/>
        <c:axId val="5571082"/>
        <c:axId val="50139739"/>
      </c:bar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0"/>
        <c:lblOffset val="0"/>
        <c:tickLblSkip val="1"/>
        <c:tickMarkSkip val="3"/>
        <c:noMultiLvlLbl val="0"/>
      </c:catAx>
      <c:valAx>
        <c:axId val="61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between"/>
        <c:dispUnits/>
      </c:valAx>
      <c:catAx>
        <c:axId val="55710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139739"/>
        <c:crosses val="autoZero"/>
        <c:auto val="0"/>
        <c:lblOffset val="100"/>
        <c:noMultiLvlLbl val="0"/>
      </c:catAx>
      <c:valAx>
        <c:axId val="50139739"/>
        <c:scaling>
          <c:orientation val="minMax"/>
        </c:scaling>
        <c:axPos val="l"/>
        <c:delete val="1"/>
        <c:majorTickMark val="out"/>
        <c:minorTickMark val="none"/>
        <c:tickLblPos val="nextTo"/>
        <c:crossAx val="55710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'Gemischt Normal-Gestapelt'!$A$2</c:f>
              <c:strCache>
                <c:ptCount val="1"/>
                <c:pt idx="0">
                  <c:v>Segment 1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'Gemischt Normal-Gestapelt'!$B$1:$J$1</c:f>
              <c:strCache/>
            </c:strRef>
          </c:cat>
          <c:val>
            <c:numRef>
              <c:f>'Gemischt Normal-Gestapelt'!$B$2:$K$2</c:f>
              <c:numCache/>
            </c:numRef>
          </c:val>
        </c:ser>
        <c:overlap val="100"/>
        <c:gapWidth val="0"/>
        <c:axId val="48604468"/>
        <c:axId val="34787029"/>
      </c:barChart>
      <c:barChart>
        <c:barDir val="col"/>
        <c:grouping val="stacked"/>
        <c:varyColors val="0"/>
        <c:ser>
          <c:idx val="2"/>
          <c:order val="1"/>
          <c:tx>
            <c:strRef>
              <c:f>'Gemischt Normal-Gestapelt'!$A$3</c:f>
              <c:strCache>
                <c:ptCount val="1"/>
                <c:pt idx="0">
                  <c:v>Segment 2A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'Gemischt Normal-Gestapelt'!$B$3:$K$3</c:f>
              <c:numCache/>
            </c:numRef>
          </c:val>
        </c:ser>
        <c:ser>
          <c:idx val="3"/>
          <c:order val="2"/>
          <c:tx>
            <c:strRef>
              <c:f>'Gemischt Normal-Gestapelt'!$A$4</c:f>
              <c:strCache>
                <c:ptCount val="1"/>
                <c:pt idx="0">
                  <c:v>Segment 2B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'Gemischt Normal-Gestapelt'!$B$4:$K$4</c:f>
              <c:numCache/>
            </c:numRef>
          </c:val>
        </c:ser>
        <c:overlap val="100"/>
        <c:gapWidth val="0"/>
        <c:axId val="44647806"/>
        <c:axId val="66285935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0"/>
        <c:lblOffset val="0"/>
        <c:tickLblSkip val="1"/>
        <c:tickMarkSkip val="3"/>
        <c:noMultiLvlLbl val="0"/>
      </c:catAx>
      <c:val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between"/>
        <c:dispUnits/>
      </c:valAx>
      <c:catAx>
        <c:axId val="4464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66285935"/>
        <c:crosses val="autoZero"/>
        <c:auto val="0"/>
        <c:lblOffset val="100"/>
        <c:noMultiLvlLbl val="0"/>
      </c:catAx>
      <c:valAx>
        <c:axId val="6628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478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'Minus - Plus'!$A$2</c:f>
              <c:strCache>
                <c:ptCount val="1"/>
                <c:pt idx="0">
                  <c:v>Balken1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val>
            <c:numRef>
              <c:f>'Minus - Plus'!$B$2:$C$2</c:f>
              <c:numCache/>
            </c:numRef>
          </c:val>
        </c:ser>
        <c:ser>
          <c:idx val="1"/>
          <c:order val="1"/>
          <c:tx>
            <c:strRef>
              <c:f>'Minus - Plus'!$A$3</c:f>
              <c:strCache>
                <c:ptCount val="1"/>
                <c:pt idx="0">
                  <c:v>Balken2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val>
            <c:numRef>
              <c:f>'Minus - Plus'!$B$3:$C$3</c:f>
              <c:numCache/>
            </c:numRef>
          </c:val>
        </c:ser>
        <c:overlap val="100"/>
        <c:axId val="59702504"/>
        <c:axId val="451625"/>
      </c:barChart>
      <c:catAx>
        <c:axId val="59702504"/>
        <c:scaling>
          <c:orientation val="minMax"/>
        </c:scaling>
        <c:axPos val="l"/>
        <c:delete val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114300</xdr:rowOff>
    </xdr:from>
    <xdr:to>
      <xdr:col>7</xdr:col>
      <xdr:colOff>0</xdr:colOff>
      <xdr:row>27</xdr:row>
      <xdr:rowOff>57150</xdr:rowOff>
    </xdr:to>
    <xdr:graphicFrame>
      <xdr:nvGraphicFramePr>
        <xdr:cNvPr id="1" name="Chart 2"/>
        <xdr:cNvGraphicFramePr/>
      </xdr:nvGraphicFramePr>
      <xdr:xfrm>
        <a:off x="0" y="2600325"/>
        <a:ext cx="68484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15</xdr:row>
      <xdr:rowOff>9525</xdr:rowOff>
    </xdr:from>
    <xdr:to>
      <xdr:col>9</xdr:col>
      <xdr:colOff>647700</xdr:colOff>
      <xdr:row>20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81850" y="2876550"/>
          <a:ext cx="2295525" cy="1057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Erste Datenreihe ist noch vorhanden; markierbar nur mit Auswahl über Symbolleiste Diagramme!!
</a:t>
          </a:r>
        </a:p>
      </xdr:txBody>
    </xdr:sp>
    <xdr:clientData/>
  </xdr:twoCellAnchor>
  <xdr:twoCellAnchor>
    <xdr:from>
      <xdr:col>0</xdr:col>
      <xdr:colOff>57150</xdr:colOff>
      <xdr:row>27</xdr:row>
      <xdr:rowOff>142875</xdr:rowOff>
    </xdr:from>
    <xdr:to>
      <xdr:col>7</xdr:col>
      <xdr:colOff>0</xdr:colOff>
      <xdr:row>48</xdr:row>
      <xdr:rowOff>152400</xdr:rowOff>
    </xdr:to>
    <xdr:graphicFrame>
      <xdr:nvGraphicFramePr>
        <xdr:cNvPr id="3" name="Chart 4"/>
        <xdr:cNvGraphicFramePr/>
      </xdr:nvGraphicFramePr>
      <xdr:xfrm>
        <a:off x="57150" y="5295900"/>
        <a:ext cx="67913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46005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90600" y="1333500"/>
        <a:ext cx="4953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1323975"/>
        <a:ext cx="66865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9925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095375" y="1381125"/>
        <a:ext cx="4343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095375" y="1228725"/>
        <a:ext cx="4343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7</xdr:row>
      <xdr:rowOff>142875</xdr:rowOff>
    </xdr:from>
    <xdr:to>
      <xdr:col>8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05050" y="1419225"/>
        <a:ext cx="4743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7</xdr:row>
      <xdr:rowOff>142875</xdr:rowOff>
    </xdr:from>
    <xdr:to>
      <xdr:col>8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05050" y="1419225"/>
        <a:ext cx="4743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67" zoomScaleNormal="67" workbookViewId="0" topLeftCell="A1">
      <selection activeCell="I31" sqref="I31"/>
    </sheetView>
  </sheetViews>
  <sheetFormatPr defaultColWidth="11.5546875" defaultRowHeight="15"/>
  <cols>
    <col min="2" max="2" width="11.77734375" style="0" bestFit="1" customWidth="1"/>
    <col min="3" max="3" width="10.3359375" style="0" bestFit="1" customWidth="1"/>
  </cols>
  <sheetData>
    <row r="1" spans="1:8" ht="15.75" thickBot="1">
      <c r="A1" s="2" t="s">
        <v>0</v>
      </c>
      <c r="B1" s="3" t="s">
        <v>1</v>
      </c>
      <c r="C1" s="4"/>
      <c r="D1" s="4" t="s">
        <v>2</v>
      </c>
      <c r="E1" s="5">
        <v>95</v>
      </c>
      <c r="F1" s="6"/>
      <c r="G1" s="6"/>
      <c r="H1" t="s">
        <v>14</v>
      </c>
    </row>
    <row r="2" spans="1:7" ht="15">
      <c r="A2" s="6"/>
      <c r="B2" s="6"/>
      <c r="C2" s="6"/>
      <c r="D2" s="6"/>
      <c r="E2" s="6"/>
      <c r="F2" s="6"/>
      <c r="G2" s="6"/>
    </row>
    <row r="3" spans="1:7" ht="15" thickBot="1">
      <c r="A3" s="6"/>
      <c r="B3" s="6"/>
      <c r="C3" s="6"/>
      <c r="D3" s="6"/>
      <c r="E3" s="6"/>
      <c r="F3" s="6"/>
      <c r="G3" s="6"/>
    </row>
    <row r="4" spans="1:7" ht="15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</row>
    <row r="5" spans="1:9" ht="15">
      <c r="A5" s="10" t="s">
        <v>9</v>
      </c>
      <c r="B5" s="11">
        <v>0.37152777777777773</v>
      </c>
      <c r="C5" s="11">
        <v>0.3958333333333333</v>
      </c>
      <c r="D5" s="11">
        <v>0.33888888888888885</v>
      </c>
      <c r="E5" s="11">
        <v>0.3111111111111111</v>
      </c>
      <c r="F5" s="11">
        <v>0.3333333333333333</v>
      </c>
      <c r="G5" s="12">
        <v>0.33055555555555555</v>
      </c>
      <c r="H5" s="11">
        <v>0.37152777777777773</v>
      </c>
      <c r="I5" s="1">
        <v>0.6527777777777778</v>
      </c>
    </row>
    <row r="6" spans="1:9" ht="15">
      <c r="A6" s="10" t="s">
        <v>10</v>
      </c>
      <c r="B6" s="11">
        <v>0.6979166666666666</v>
      </c>
      <c r="C6" s="11">
        <v>0.6548611111111111</v>
      </c>
      <c r="D6" s="11">
        <v>0.7291666666666666</v>
      </c>
      <c r="E6" s="11">
        <v>0.6840277777777778</v>
      </c>
      <c r="F6" s="11">
        <v>0.7402777777777777</v>
      </c>
      <c r="G6" s="12">
        <v>0.576388888888889</v>
      </c>
      <c r="H6" s="11">
        <v>0.6979166666666666</v>
      </c>
      <c r="I6" s="1">
        <v>0.4375</v>
      </c>
    </row>
    <row r="7" spans="1:9" ht="15">
      <c r="A7" s="10" t="s">
        <v>11</v>
      </c>
      <c r="B7" s="16">
        <f aca="true" t="shared" si="0" ref="B7:H7">B6-B5</f>
        <v>0.3263888888888889</v>
      </c>
      <c r="C7" s="16">
        <f t="shared" si="0"/>
        <v>0.2590277777777778</v>
      </c>
      <c r="D7" s="16">
        <f t="shared" si="0"/>
        <v>0.3902777777777778</v>
      </c>
      <c r="E7" s="16">
        <f t="shared" si="0"/>
        <v>0.3729166666666667</v>
      </c>
      <c r="F7" s="16">
        <f t="shared" si="0"/>
        <v>0.4069444444444444</v>
      </c>
      <c r="G7" s="17">
        <f t="shared" si="0"/>
        <v>0.2458333333333334</v>
      </c>
      <c r="H7" s="16">
        <f t="shared" si="0"/>
        <v>0.3263888888888889</v>
      </c>
      <c r="I7" s="20">
        <f>SUM(I5:I6)</f>
        <v>1.0902777777777777</v>
      </c>
    </row>
    <row r="8" spans="1:8" ht="15">
      <c r="A8" s="10" t="s">
        <v>12</v>
      </c>
      <c r="B8" s="11">
        <v>0.041666666666666664</v>
      </c>
      <c r="C8" s="11">
        <v>0.010416666666666666</v>
      </c>
      <c r="D8" s="11">
        <v>0.0625</v>
      </c>
      <c r="E8" s="11">
        <v>0.017361111111111112</v>
      </c>
      <c r="F8" s="11">
        <v>0.034722222222222224</v>
      </c>
      <c r="G8" s="12">
        <v>0.024305555555555556</v>
      </c>
      <c r="H8" s="11">
        <v>0.041666666666666664</v>
      </c>
    </row>
    <row r="9" spans="1:7" ht="15">
      <c r="A9" s="10"/>
      <c r="B9" s="11"/>
      <c r="C9" s="11"/>
      <c r="D9" s="11"/>
      <c r="E9" s="11"/>
      <c r="F9" s="11"/>
      <c r="G9" s="12"/>
    </row>
    <row r="10" spans="1:8" ht="15">
      <c r="A10" s="10" t="s">
        <v>13</v>
      </c>
      <c r="B10" s="16">
        <f aca="true" t="shared" si="1" ref="B10:G10">IF(OR(MINUTE(B8)&gt;=30,HOUR(B8)&gt;=1),B7-B8,B7)</f>
        <v>0.2847222222222222</v>
      </c>
      <c r="C10" s="16">
        <f t="shared" si="1"/>
        <v>0.2590277777777778</v>
      </c>
      <c r="D10" s="16">
        <f t="shared" si="1"/>
        <v>0.3277777777777778</v>
      </c>
      <c r="E10" s="16">
        <f t="shared" si="1"/>
        <v>0.3729166666666667</v>
      </c>
      <c r="F10" s="16">
        <f t="shared" si="1"/>
        <v>0.3722222222222222</v>
      </c>
      <c r="G10" s="17">
        <f t="shared" si="1"/>
        <v>0.22152777777777785</v>
      </c>
      <c r="H10" s="11">
        <f>IF(H8&gt;=1/48,H7-H8,H7)</f>
        <v>0.2847222222222222</v>
      </c>
    </row>
    <row r="11" spans="1:7" ht="15">
      <c r="A11" s="10"/>
      <c r="B11" s="13"/>
      <c r="C11" s="13"/>
      <c r="D11" s="13"/>
      <c r="E11" s="13"/>
      <c r="F11" s="13"/>
      <c r="G11" s="14"/>
    </row>
    <row r="12" spans="1:7" ht="15" thickBot="1">
      <c r="A12" s="15" t="s">
        <v>2</v>
      </c>
      <c r="B12" s="18">
        <f aca="true" t="shared" si="2" ref="B12:G12">HOUR(B10)*$E$1+MINUTE(B10)*$E$1/60</f>
        <v>649.1666666666666</v>
      </c>
      <c r="C12" s="18">
        <f t="shared" si="2"/>
        <v>590.5833333333334</v>
      </c>
      <c r="D12" s="18">
        <f t="shared" si="2"/>
        <v>747.3333333333334</v>
      </c>
      <c r="E12" s="18">
        <f t="shared" si="2"/>
        <v>850.25</v>
      </c>
      <c r="F12" s="18">
        <f t="shared" si="2"/>
        <v>848.6666666666666</v>
      </c>
      <c r="G12" s="19">
        <f t="shared" si="2"/>
        <v>505.0833333333333</v>
      </c>
    </row>
    <row r="13" ht="15">
      <c r="A13" t="s">
        <v>14</v>
      </c>
    </row>
    <row r="14" ht="15">
      <c r="B14" s="1"/>
    </row>
  </sheetData>
  <conditionalFormatting sqref="B10:G10 B12:G12 B7:H7">
    <cfRule type="cellIs" priority="1" dxfId="0" operator="equal" stopIfTrue="1">
      <formula>""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&amp;C&amp;"Arial,Fett"&amp;16&amp;A</oddHeader>
    <oddFooter>&amp;R&amp;F /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3"/>
  <sheetViews>
    <sheetView workbookViewId="0" topLeftCell="A1">
      <selection activeCell="B4" sqref="B4"/>
    </sheetView>
  </sheetViews>
  <sheetFormatPr defaultColWidth="11.5546875" defaultRowHeight="15"/>
  <cols>
    <col min="1" max="1" width="16.5546875" style="21" bestFit="1" customWidth="1"/>
    <col min="2" max="3" width="9.4453125" style="21" customWidth="1"/>
    <col min="4" max="4" width="18.21484375" style="21" bestFit="1" customWidth="1"/>
    <col min="5" max="16384" width="9.4453125" style="21" customWidth="1"/>
  </cols>
  <sheetData>
    <row r="1" spans="1:4" ht="12.75">
      <c r="A1" s="21" t="s">
        <v>15</v>
      </c>
      <c r="B1" s="21" t="s">
        <v>16</v>
      </c>
      <c r="C1" s="21" t="s">
        <v>17</v>
      </c>
      <c r="D1" s="21" t="s">
        <v>18</v>
      </c>
    </row>
    <row r="2" spans="2:3" ht="12.75">
      <c r="B2" s="21">
        <f>A3-B3</f>
        <v>90</v>
      </c>
      <c r="C2" s="21">
        <f>D3-C3</f>
        <v>90</v>
      </c>
    </row>
    <row r="3" spans="1:4" ht="12.75">
      <c r="A3" s="24">
        <v>100</v>
      </c>
      <c r="B3" s="24">
        <v>10</v>
      </c>
      <c r="C3" s="24">
        <v>20</v>
      </c>
      <c r="D3" s="21">
        <f>A3-B3+C3</f>
        <v>110</v>
      </c>
    </row>
    <row r="4" ht="12.75"/>
    <row r="5" ht="12.75"/>
  </sheetData>
  <printOptions/>
  <pageMargins left="0.75" right="0.75" top="1" bottom="1" header="0.4921259845" footer="0.4921259845"/>
  <pageSetup horizontalDpi="600" verticalDpi="600" orientation="portrait" paperSize="9" r:id="rId4"/>
  <headerFooter alignWithMargins="0">
    <oddHeader>&amp;C&amp;"Arial,Fett"&amp;14&amp;A</oddHeader>
    <oddFooter>&amp;L&amp;8&amp;F / &amp;D&amp;R&amp;8Seite &amp;P /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11.5546875" defaultRowHeight="15"/>
  <sheetData>
    <row r="1" spans="1:5" ht="15">
      <c r="A1" t="s">
        <v>19</v>
      </c>
      <c r="B1" t="s">
        <v>0</v>
      </c>
      <c r="C1" t="s">
        <v>9</v>
      </c>
      <c r="D1" t="s">
        <v>10</v>
      </c>
      <c r="E1" t="s">
        <v>20</v>
      </c>
    </row>
    <row r="2" spans="1:5" ht="15">
      <c r="A2" t="s">
        <v>3</v>
      </c>
      <c r="B2" t="s">
        <v>21</v>
      </c>
      <c r="C2" s="23">
        <v>0.3333333333333333</v>
      </c>
      <c r="D2" s="1">
        <v>0.5833333333333334</v>
      </c>
      <c r="E2" s="22">
        <f>D2-C2</f>
        <v>0.25000000000000006</v>
      </c>
    </row>
    <row r="3" spans="2:5" ht="15">
      <c r="B3" t="s">
        <v>22</v>
      </c>
      <c r="C3" s="23">
        <v>0.4583333333333333</v>
      </c>
      <c r="D3" s="1">
        <v>0.7083333333333334</v>
      </c>
      <c r="E3" s="22">
        <f>D3-C3</f>
        <v>0.25000000000000006</v>
      </c>
    </row>
    <row r="4" spans="1:5" ht="15">
      <c r="A4" t="s">
        <v>4</v>
      </c>
      <c r="B4" t="s">
        <v>21</v>
      </c>
      <c r="C4" s="23">
        <v>0.5416666666666666</v>
      </c>
      <c r="D4" s="1">
        <v>0.8333333333333334</v>
      </c>
      <c r="E4" s="22">
        <f>D4-C4</f>
        <v>0.29166666666666674</v>
      </c>
    </row>
    <row r="5" spans="2:5" ht="15">
      <c r="B5" t="s">
        <v>22</v>
      </c>
      <c r="C5" s="23">
        <v>0.2916666666666667</v>
      </c>
      <c r="D5" s="1">
        <v>0.6666666666666666</v>
      </c>
      <c r="E5" s="22">
        <f>D5-C5</f>
        <v>0.37499999999999994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5546875" defaultRowHeight="15"/>
  <cols>
    <col min="1" max="1" width="11.88671875" style="25" customWidth="1"/>
    <col min="2" max="16384" width="9.4453125" style="25" customWidth="1"/>
  </cols>
  <sheetData>
    <row r="1" spans="1:4" ht="12.75">
      <c r="A1" s="25" t="s">
        <v>3</v>
      </c>
      <c r="B1" s="26" t="s">
        <v>23</v>
      </c>
      <c r="C1" s="26" t="s">
        <v>24</v>
      </c>
      <c r="D1" s="28" t="s">
        <v>20</v>
      </c>
    </row>
    <row r="2" spans="1:4" ht="12.75">
      <c r="A2" s="25" t="s">
        <v>25</v>
      </c>
      <c r="B2" s="27">
        <v>0.2916666666666667</v>
      </c>
      <c r="C2" s="27">
        <v>0.9583333333333334</v>
      </c>
      <c r="D2" s="27">
        <f aca="true" t="shared" si="0" ref="D2:D7">C2-B2</f>
        <v>0.6666666666666667</v>
      </c>
    </row>
    <row r="3" spans="1:4" ht="12.75">
      <c r="A3" s="25" t="s">
        <v>26</v>
      </c>
      <c r="B3" s="27">
        <v>0.375</v>
      </c>
      <c r="C3" s="27">
        <v>0.6666666666666666</v>
      </c>
      <c r="D3" s="27">
        <f t="shared" si="0"/>
        <v>0.29166666666666663</v>
      </c>
    </row>
    <row r="4" spans="1:4" ht="12.75">
      <c r="A4" s="25" t="s">
        <v>27</v>
      </c>
      <c r="B4" s="27">
        <v>0.2916666666666667</v>
      </c>
      <c r="C4" s="27">
        <v>0.5833333333333334</v>
      </c>
      <c r="D4" s="27">
        <f t="shared" si="0"/>
        <v>0.2916666666666667</v>
      </c>
    </row>
    <row r="5" spans="1:4" ht="12.75">
      <c r="A5" s="25" t="s">
        <v>28</v>
      </c>
      <c r="B5" s="27">
        <v>0.5</v>
      </c>
      <c r="C5" s="27">
        <v>0.75</v>
      </c>
      <c r="D5" s="27">
        <f t="shared" si="0"/>
        <v>0.25</v>
      </c>
    </row>
    <row r="6" spans="1:4" ht="12.75">
      <c r="A6" s="25" t="s">
        <v>29</v>
      </c>
      <c r="B6" s="27">
        <v>0.5833333333333334</v>
      </c>
      <c r="C6" s="27">
        <v>0.9166666666666666</v>
      </c>
      <c r="D6" s="27">
        <f t="shared" si="0"/>
        <v>0.33333333333333326</v>
      </c>
    </row>
    <row r="7" spans="1:4" ht="12.75">
      <c r="A7" s="25" t="s">
        <v>30</v>
      </c>
      <c r="B7" s="27">
        <v>0.625</v>
      </c>
      <c r="C7" s="27">
        <v>0.9583333333333334</v>
      </c>
      <c r="D7" s="27">
        <f t="shared" si="0"/>
        <v>0.33333333333333337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="95" zoomScaleNormal="95" workbookViewId="0" topLeftCell="A1">
      <selection activeCell="E25" sqref="E25"/>
    </sheetView>
  </sheetViews>
  <sheetFormatPr defaultColWidth="11.5546875" defaultRowHeight="15"/>
  <cols>
    <col min="1" max="1" width="11.88671875" style="25" customWidth="1"/>
    <col min="2" max="16384" width="9.4453125" style="25" customWidth="1"/>
  </cols>
  <sheetData>
    <row r="1" spans="2:12" ht="12.75">
      <c r="B1" s="29" t="s">
        <v>34</v>
      </c>
      <c r="C1" s="29" t="s">
        <v>33</v>
      </c>
      <c r="D1" s="28" t="s">
        <v>35</v>
      </c>
      <c r="E1" s="28" t="s">
        <v>36</v>
      </c>
      <c r="F1" s="28" t="s">
        <v>37</v>
      </c>
      <c r="G1" s="28" t="s">
        <v>42</v>
      </c>
      <c r="H1" s="28" t="s">
        <v>38</v>
      </c>
      <c r="I1" s="28" t="s">
        <v>39</v>
      </c>
      <c r="J1" s="28" t="s">
        <v>40</v>
      </c>
      <c r="K1" s="28" t="s">
        <v>43</v>
      </c>
      <c r="L1" s="28" t="s">
        <v>41</v>
      </c>
    </row>
    <row r="2" spans="1:12" ht="12.75">
      <c r="A2" s="28" t="s">
        <v>31</v>
      </c>
      <c r="B2" s="30">
        <v>36526</v>
      </c>
      <c r="C2" s="30">
        <v>36892</v>
      </c>
      <c r="D2" s="31">
        <f>C2-B2</f>
        <v>366</v>
      </c>
      <c r="E2" s="30">
        <v>36923</v>
      </c>
      <c r="F2" s="30">
        <v>36982</v>
      </c>
      <c r="G2" s="31">
        <f>E2-C2</f>
        <v>31</v>
      </c>
      <c r="H2" s="31">
        <f>F2-E2</f>
        <v>59</v>
      </c>
      <c r="I2" s="30">
        <v>37043</v>
      </c>
      <c r="J2" s="30">
        <v>37773</v>
      </c>
      <c r="K2" s="31">
        <f>I2-F2</f>
        <v>61</v>
      </c>
      <c r="L2" s="31">
        <f>J2-I2</f>
        <v>730</v>
      </c>
    </row>
    <row r="3" spans="1:12" ht="12.75">
      <c r="A3" s="28" t="s">
        <v>32</v>
      </c>
      <c r="B3" s="30">
        <v>36617</v>
      </c>
      <c r="C3" s="30">
        <v>36770</v>
      </c>
      <c r="D3" s="31">
        <f>C3-B3</f>
        <v>153</v>
      </c>
      <c r="E3" s="30">
        <v>37073</v>
      </c>
      <c r="F3" s="30">
        <v>37226</v>
      </c>
      <c r="G3" s="31">
        <f>E3-C3</f>
        <v>303</v>
      </c>
      <c r="H3" s="31">
        <f>F3-E3</f>
        <v>153</v>
      </c>
      <c r="I3" s="30">
        <v>37408</v>
      </c>
      <c r="J3" s="30">
        <v>37622</v>
      </c>
      <c r="K3" s="31">
        <f>I3-F3</f>
        <v>182</v>
      </c>
      <c r="L3" s="31">
        <f>J3-I3</f>
        <v>214</v>
      </c>
    </row>
    <row r="4" spans="2:4" ht="12.75">
      <c r="B4" s="27"/>
      <c r="C4" s="27"/>
      <c r="D4" s="27"/>
    </row>
    <row r="5" spans="2:4" ht="12.75">
      <c r="B5" s="27"/>
      <c r="C5" s="27"/>
      <c r="D5" s="27"/>
    </row>
    <row r="6" spans="2:4" ht="12.75">
      <c r="B6" s="27"/>
      <c r="C6" s="27"/>
      <c r="D6" s="27"/>
    </row>
    <row r="7" spans="2:4" ht="12.75">
      <c r="B7" s="27"/>
      <c r="C7" s="27"/>
      <c r="D7" s="2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6" sqref="A16"/>
    </sheetView>
  </sheetViews>
  <sheetFormatPr defaultColWidth="11.5546875" defaultRowHeight="15"/>
  <cols>
    <col min="1" max="1" width="12.77734375" style="32" customWidth="1"/>
    <col min="2" max="11" width="6.3359375" style="32" customWidth="1"/>
    <col min="12" max="16384" width="9.4453125" style="32" customWidth="1"/>
  </cols>
  <sheetData>
    <row r="1" spans="2:10" ht="12.75">
      <c r="B1" s="37"/>
      <c r="C1" s="33" t="s">
        <v>44</v>
      </c>
      <c r="D1" s="33"/>
      <c r="E1" s="33"/>
      <c r="F1" s="33" t="s">
        <v>45</v>
      </c>
      <c r="G1" s="33"/>
      <c r="H1" s="33"/>
      <c r="I1" s="33" t="s">
        <v>46</v>
      </c>
      <c r="J1" s="33"/>
    </row>
    <row r="2" spans="1:10" ht="12.75">
      <c r="A2" s="35" t="s">
        <v>47</v>
      </c>
      <c r="B2" s="35"/>
      <c r="C2" s="35">
        <v>2500</v>
      </c>
      <c r="D2" s="34"/>
      <c r="E2" s="34"/>
      <c r="F2" s="35">
        <v>3200</v>
      </c>
      <c r="G2" s="34"/>
      <c r="H2" s="34"/>
      <c r="I2" s="35">
        <v>3000</v>
      </c>
      <c r="J2" s="34"/>
    </row>
    <row r="3" spans="1:10" ht="12.75">
      <c r="A3" s="35" t="s">
        <v>48</v>
      </c>
      <c r="B3" s="35"/>
      <c r="C3" s="35">
        <v>500</v>
      </c>
      <c r="D3" s="34"/>
      <c r="E3" s="34"/>
      <c r="F3" s="35">
        <v>500</v>
      </c>
      <c r="G3" s="34"/>
      <c r="H3" s="34"/>
      <c r="I3" s="35">
        <v>600</v>
      </c>
      <c r="J3" s="34"/>
    </row>
    <row r="4" spans="1:10" ht="12.75">
      <c r="A4" s="36" t="s">
        <v>49</v>
      </c>
      <c r="D4" s="36">
        <v>2800</v>
      </c>
      <c r="E4" s="36"/>
      <c r="G4" s="36">
        <v>2800</v>
      </c>
      <c r="H4" s="36"/>
      <c r="J4" s="36">
        <v>2900</v>
      </c>
    </row>
    <row r="5" spans="1:10" ht="12.75">
      <c r="A5" s="36" t="s">
        <v>50</v>
      </c>
      <c r="D5" s="36">
        <v>600</v>
      </c>
      <c r="E5" s="36"/>
      <c r="G5" s="36">
        <v>700</v>
      </c>
      <c r="H5" s="36"/>
      <c r="J5" s="36">
        <v>700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A1" sqref="A1"/>
    </sheetView>
  </sheetViews>
  <sheetFormatPr defaultColWidth="11.5546875" defaultRowHeight="15"/>
  <cols>
    <col min="1" max="1" width="12.77734375" style="32" customWidth="1"/>
    <col min="2" max="11" width="6.3359375" style="32" customWidth="1"/>
    <col min="12" max="16384" width="9.4453125" style="32" customWidth="1"/>
  </cols>
  <sheetData>
    <row r="1" spans="2:10" ht="13.5" thickBot="1">
      <c r="B1" s="41"/>
      <c r="C1" s="42" t="s">
        <v>44</v>
      </c>
      <c r="D1" s="43"/>
      <c r="E1" s="45"/>
      <c r="F1" s="46" t="s">
        <v>45</v>
      </c>
      <c r="G1" s="47"/>
      <c r="H1" s="44"/>
      <c r="I1" s="42" t="s">
        <v>46</v>
      </c>
      <c r="J1" s="43"/>
    </row>
    <row r="2" spans="1:10" ht="12.75">
      <c r="A2" s="39" t="s">
        <v>53</v>
      </c>
      <c r="B2" s="40"/>
      <c r="C2" s="39">
        <v>8000</v>
      </c>
      <c r="D2" s="34"/>
      <c r="E2" s="34"/>
      <c r="F2" s="39">
        <v>8000</v>
      </c>
      <c r="G2" s="34"/>
      <c r="H2" s="34"/>
      <c r="I2" s="39">
        <v>3000</v>
      </c>
      <c r="J2" s="34"/>
    </row>
    <row r="3" spans="1:10" ht="12.75">
      <c r="A3" s="38" t="s">
        <v>49</v>
      </c>
      <c r="D3" s="38">
        <v>2800</v>
      </c>
      <c r="E3" s="38"/>
      <c r="G3" s="38">
        <v>2800</v>
      </c>
      <c r="H3" s="38"/>
      <c r="J3" s="38">
        <v>2900</v>
      </c>
    </row>
    <row r="4" spans="1:10" ht="12.75">
      <c r="A4" s="35" t="s">
        <v>50</v>
      </c>
      <c r="D4" s="35">
        <v>600</v>
      </c>
      <c r="E4" s="35"/>
      <c r="G4" s="35">
        <v>700</v>
      </c>
      <c r="H4" s="35"/>
      <c r="J4" s="35">
        <v>700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"/>
  <sheetViews>
    <sheetView workbookViewId="0" topLeftCell="A1">
      <selection activeCell="C27" sqref="C27"/>
    </sheetView>
  </sheetViews>
  <sheetFormatPr defaultColWidth="9.4453125" defaultRowHeight="15"/>
  <cols>
    <col min="1" max="16384" width="9.4453125" style="21" customWidth="1"/>
  </cols>
  <sheetData>
    <row r="2" spans="1:4" ht="12.75">
      <c r="A2" s="21" t="s">
        <v>51</v>
      </c>
      <c r="B2" s="21">
        <v>-100</v>
      </c>
      <c r="C2" s="21">
        <v>100</v>
      </c>
      <c r="D2" s="21">
        <v>50</v>
      </c>
    </row>
    <row r="3" spans="1:3" ht="12.75">
      <c r="A3" s="21" t="s">
        <v>52</v>
      </c>
      <c r="B3" s="21">
        <v>100</v>
      </c>
      <c r="C3" s="21">
        <v>50</v>
      </c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headerFooter alignWithMargins="0">
    <oddFooter>&amp;L&amp;F/&amp;A&amp;CSeite &amp;P/&amp;N&amp;RGedruckt: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C2" sqref="C2"/>
    </sheetView>
  </sheetViews>
  <sheetFormatPr defaultColWidth="9.4453125" defaultRowHeight="15"/>
  <cols>
    <col min="1" max="16384" width="9.4453125" style="21" customWidth="1"/>
  </cols>
  <sheetData>
    <row r="2" spans="1:2" ht="12.75">
      <c r="A2" s="21" t="s">
        <v>51</v>
      </c>
      <c r="B2" s="21">
        <v>-3</v>
      </c>
    </row>
    <row r="3" spans="1:2" ht="12.75">
      <c r="A3" s="21" t="s">
        <v>52</v>
      </c>
      <c r="B3" s="21">
        <v>5</v>
      </c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2"/>
  <headerFooter alignWithMargins="0">
    <oddFooter>&amp;L&amp;F/&amp;A&amp;CSeite &amp;P/&amp;N&amp;RGedruckt: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Schlesinger Konstruktionen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Ramel Thomas</dc:creator>
  <cp:keywords/>
  <dc:description/>
  <cp:lastModifiedBy>Thomas Ramel</cp:lastModifiedBy>
  <cp:lastPrinted>1998-10-27T09:37:10Z</cp:lastPrinted>
  <dcterms:created xsi:type="dcterms:W3CDTF">1998-10-26T22:49:35Z</dcterms:created>
  <dcterms:modified xsi:type="dcterms:W3CDTF">2003-12-23T08:07:51Z</dcterms:modified>
  <cp:category/>
  <cp:version/>
  <cp:contentType/>
  <cp:contentStatus/>
</cp:coreProperties>
</file>